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laragon\www\CG571genealogie\doc\"/>
    </mc:Choice>
  </mc:AlternateContent>
  <xr:revisionPtr revIDLastSave="0" documentId="13_ncr:1_{FD298E7D-F94F-480C-A5F9-C39D9C220D93}" xr6:coauthVersionLast="47" xr6:coauthVersionMax="47" xr10:uidLastSave="{00000000-0000-0000-0000-000000000000}"/>
  <bookViews>
    <workbookView xWindow="-120" yWindow="-120" windowWidth="20730" windowHeight="11160" xr2:uid="{8A49F1C9-7DC2-41A3-80F4-7028ADD9D863}"/>
  </bookViews>
  <sheets>
    <sheet name="Calendrier" sheetId="1" r:id="rId1"/>
    <sheet name="Jour Férié" sheetId="2" r:id="rId2"/>
  </sheets>
  <definedNames>
    <definedName name="Ef_Année">Calendrier!$B$5</definedName>
    <definedName name="Jour_Feries">'Jour Férié'!$A$2:$A$15</definedName>
  </definedName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2" l="1"/>
  <c r="A7" i="1" a="1"/>
  <c r="A7" i="1" s="1"/>
  <c r="H37" i="1" l="1"/>
  <c r="B37" i="1"/>
  <c r="I36" i="1"/>
  <c r="D36" i="1"/>
  <c r="J35" i="1"/>
  <c r="E35" i="1"/>
  <c r="K34" i="1"/>
  <c r="C34" i="1"/>
  <c r="H33" i="1"/>
  <c r="A33" i="1"/>
  <c r="E32" i="1"/>
  <c r="K31" i="1"/>
  <c r="D31" i="1"/>
  <c r="H30" i="1"/>
  <c r="A30" i="1"/>
  <c r="G29" i="1"/>
  <c r="K28" i="1"/>
  <c r="D28" i="1"/>
  <c r="H27" i="1"/>
  <c r="H26" i="1"/>
  <c r="D25" i="1"/>
  <c r="L23" i="1"/>
  <c r="H22" i="1"/>
  <c r="D21" i="1"/>
  <c r="L19" i="1"/>
  <c r="H18" i="1"/>
  <c r="D17" i="1"/>
  <c r="L15" i="1"/>
  <c r="H14" i="1"/>
  <c r="D13" i="1"/>
  <c r="L11" i="1"/>
  <c r="H10" i="1"/>
  <c r="D9" i="1"/>
  <c r="L7" i="1"/>
  <c r="L37" i="1"/>
  <c r="F37" i="1"/>
  <c r="A37" i="1"/>
  <c r="H36" i="1"/>
  <c r="B36" i="1"/>
  <c r="I35" i="1"/>
  <c r="D35" i="1"/>
  <c r="H34" i="1"/>
  <c r="A34" i="1"/>
  <c r="G33" i="1"/>
  <c r="K32" i="1"/>
  <c r="D32" i="1"/>
  <c r="I31" i="1"/>
  <c r="A31" i="1"/>
  <c r="G30" i="1"/>
  <c r="L29" i="1"/>
  <c r="D29" i="1"/>
  <c r="I28" i="1"/>
  <c r="C28" i="1"/>
  <c r="D27" i="1"/>
  <c r="G26" i="1"/>
  <c r="C25" i="1"/>
  <c r="K23" i="1"/>
  <c r="G22" i="1"/>
  <c r="C21" i="1"/>
  <c r="K19" i="1"/>
  <c r="G18" i="1"/>
  <c r="C17" i="1"/>
  <c r="K15" i="1"/>
  <c r="G14" i="1"/>
  <c r="C13" i="1"/>
  <c r="K11" i="1"/>
  <c r="G10" i="1"/>
  <c r="C9" i="1"/>
  <c r="K7" i="1"/>
  <c r="I37" i="1"/>
  <c r="D37" i="1"/>
  <c r="J36" i="1"/>
  <c r="E36" i="1"/>
  <c r="L35" i="1"/>
  <c r="F35" i="1"/>
  <c r="L34" i="1"/>
  <c r="E34" i="1"/>
  <c r="I33" i="1"/>
  <c r="C33" i="1"/>
  <c r="H32" i="1"/>
  <c r="L31" i="1"/>
  <c r="E31" i="1"/>
  <c r="K30" i="1"/>
  <c r="C30" i="1"/>
  <c r="H29" i="1"/>
  <c r="A29" i="1"/>
  <c r="E28" i="1"/>
  <c r="K27" i="1"/>
  <c r="L26" i="1"/>
  <c r="K25" i="1"/>
  <c r="G24" i="1"/>
  <c r="C23" i="1"/>
  <c r="K21" i="1"/>
  <c r="G20" i="1"/>
  <c r="C19" i="1"/>
  <c r="K17" i="1"/>
  <c r="G16" i="1"/>
  <c r="C15" i="1"/>
  <c r="K13" i="1"/>
  <c r="G12" i="1"/>
  <c r="C11" i="1"/>
  <c r="K9" i="1"/>
  <c r="J37" i="1"/>
  <c r="E37" i="1"/>
  <c r="L36" i="1"/>
  <c r="F36" i="1"/>
  <c r="A36" i="1"/>
  <c r="H35" i="1"/>
  <c r="A35" i="1"/>
  <c r="G34" i="1"/>
  <c r="L33" i="1"/>
  <c r="D33" i="1"/>
  <c r="I32" i="1"/>
  <c r="C32" i="1"/>
  <c r="G31" i="1"/>
  <c r="L30" i="1"/>
  <c r="E30" i="1"/>
  <c r="I29" i="1"/>
  <c r="C29" i="1"/>
  <c r="H28" i="1"/>
  <c r="L27" i="1"/>
  <c r="C27" i="1"/>
  <c r="L25" i="1"/>
  <c r="H24" i="1"/>
  <c r="D23" i="1"/>
  <c r="L21" i="1"/>
  <c r="H20" i="1"/>
  <c r="D19" i="1"/>
  <c r="L17" i="1"/>
  <c r="H16" i="1"/>
  <c r="D15" i="1"/>
  <c r="L13" i="1"/>
  <c r="H12" i="1"/>
  <c r="D11" i="1"/>
  <c r="L9" i="1"/>
  <c r="H8" i="1"/>
  <c r="D7" i="1"/>
  <c r="G8" i="1"/>
  <c r="D26" i="1"/>
  <c r="H25" i="1"/>
  <c r="L24" i="1"/>
  <c r="D24" i="1"/>
  <c r="H23" i="1"/>
  <c r="L22" i="1"/>
  <c r="D22" i="1"/>
  <c r="H21" i="1"/>
  <c r="L20" i="1"/>
  <c r="D20" i="1"/>
  <c r="H19" i="1"/>
  <c r="L18" i="1"/>
  <c r="D18" i="1"/>
  <c r="H17" i="1"/>
  <c r="L16" i="1"/>
  <c r="D16" i="1"/>
  <c r="H15" i="1"/>
  <c r="L14" i="1"/>
  <c r="D14" i="1"/>
  <c r="H13" i="1"/>
  <c r="L12" i="1"/>
  <c r="D12" i="1"/>
  <c r="H11" i="1"/>
  <c r="L10" i="1"/>
  <c r="D10" i="1"/>
  <c r="H9" i="1"/>
  <c r="L8" i="1"/>
  <c r="D8" i="1"/>
  <c r="H7" i="1"/>
  <c r="K37" i="1"/>
  <c r="G37" i="1"/>
  <c r="C37" i="1"/>
  <c r="K36" i="1"/>
  <c r="G36" i="1"/>
  <c r="C36" i="1"/>
  <c r="K35" i="1"/>
  <c r="G35" i="1"/>
  <c r="C35" i="1"/>
  <c r="I34" i="1"/>
  <c r="D34" i="1"/>
  <c r="K33" i="1"/>
  <c r="E33" i="1"/>
  <c r="L32" i="1"/>
  <c r="G32" i="1"/>
  <c r="A32" i="1"/>
  <c r="H31" i="1"/>
  <c r="C31" i="1"/>
  <c r="I30" i="1"/>
  <c r="D30" i="1"/>
  <c r="K29" i="1"/>
  <c r="E29" i="1"/>
  <c r="L28" i="1"/>
  <c r="G28" i="1"/>
  <c r="A28" i="1"/>
  <c r="G27" i="1"/>
  <c r="K26" i="1"/>
  <c r="C26" i="1"/>
  <c r="G25" i="1"/>
  <c r="K24" i="1"/>
  <c r="C24" i="1"/>
  <c r="G23" i="1"/>
  <c r="K22" i="1"/>
  <c r="C22" i="1"/>
  <c r="G21" i="1"/>
  <c r="K20" i="1"/>
  <c r="C20" i="1"/>
  <c r="G19" i="1"/>
  <c r="K18" i="1"/>
  <c r="C18" i="1"/>
  <c r="G17" i="1"/>
  <c r="K16" i="1"/>
  <c r="C16" i="1"/>
  <c r="G15" i="1"/>
  <c r="K14" i="1"/>
  <c r="C14" i="1"/>
  <c r="G13" i="1"/>
  <c r="K12" i="1"/>
  <c r="C12" i="1"/>
  <c r="G11" i="1"/>
  <c r="K10" i="1"/>
  <c r="C10" i="1"/>
  <c r="G9" i="1"/>
  <c r="K8" i="1"/>
  <c r="C8" i="1"/>
  <c r="G7" i="1"/>
  <c r="C7" i="1"/>
  <c r="B35" i="1"/>
  <c r="J34" i="1"/>
  <c r="F34" i="1"/>
  <c r="B34" i="1"/>
  <c r="J33" i="1"/>
  <c r="F33" i="1"/>
  <c r="B33" i="1"/>
  <c r="J32" i="1"/>
  <c r="F32" i="1"/>
  <c r="B32" i="1"/>
  <c r="J31" i="1"/>
  <c r="F31" i="1"/>
  <c r="B31" i="1"/>
  <c r="J30" i="1"/>
  <c r="F30" i="1"/>
  <c r="B30" i="1"/>
  <c r="J29" i="1"/>
  <c r="F29" i="1"/>
  <c r="B29" i="1"/>
  <c r="J28" i="1"/>
  <c r="F28" i="1"/>
  <c r="B28" i="1"/>
  <c r="J27" i="1"/>
  <c r="F27" i="1"/>
  <c r="B27" i="1"/>
  <c r="J26" i="1"/>
  <c r="F26" i="1"/>
  <c r="B26" i="1"/>
  <c r="J25" i="1"/>
  <c r="F25" i="1"/>
  <c r="B25" i="1"/>
  <c r="J24" i="1"/>
  <c r="F24" i="1"/>
  <c r="B24" i="1"/>
  <c r="J23" i="1"/>
  <c r="F23" i="1"/>
  <c r="B23" i="1"/>
  <c r="J22" i="1"/>
  <c r="F22" i="1"/>
  <c r="B22" i="1"/>
  <c r="J21" i="1"/>
  <c r="F21" i="1"/>
  <c r="B21" i="1"/>
  <c r="J20" i="1"/>
  <c r="F20" i="1"/>
  <c r="B20" i="1"/>
  <c r="J19" i="1"/>
  <c r="F19" i="1"/>
  <c r="B19" i="1"/>
  <c r="J18" i="1"/>
  <c r="F18" i="1"/>
  <c r="B18" i="1"/>
  <c r="J17" i="1"/>
  <c r="F17" i="1"/>
  <c r="B17" i="1"/>
  <c r="J16" i="1"/>
  <c r="F16" i="1"/>
  <c r="B16" i="1"/>
  <c r="J15" i="1"/>
  <c r="F15" i="1"/>
  <c r="B15" i="1"/>
  <c r="J14" i="1"/>
  <c r="F14" i="1"/>
  <c r="B14" i="1"/>
  <c r="J13" i="1"/>
  <c r="F13" i="1"/>
  <c r="B13" i="1"/>
  <c r="J12" i="1"/>
  <c r="F12" i="1"/>
  <c r="B12" i="1"/>
  <c r="J11" i="1"/>
  <c r="F11" i="1"/>
  <c r="B11" i="1"/>
  <c r="J10" i="1"/>
  <c r="F10" i="1"/>
  <c r="B10" i="1"/>
  <c r="J9" i="1"/>
  <c r="F9" i="1"/>
  <c r="B9" i="1"/>
  <c r="J8" i="1"/>
  <c r="F8" i="1"/>
  <c r="B8" i="1"/>
  <c r="J7" i="1"/>
  <c r="F7" i="1"/>
  <c r="B7" i="1"/>
  <c r="I27" i="1"/>
  <c r="E27" i="1"/>
  <c r="A27" i="1"/>
  <c r="I26" i="1"/>
  <c r="E26" i="1"/>
  <c r="A26" i="1"/>
  <c r="I25" i="1"/>
  <c r="E25" i="1"/>
  <c r="A25" i="1"/>
  <c r="I24" i="1"/>
  <c r="E24" i="1"/>
  <c r="A24" i="1"/>
  <c r="I23" i="1"/>
  <c r="E23" i="1"/>
  <c r="A23" i="1"/>
  <c r="I22" i="1"/>
  <c r="E22" i="1"/>
  <c r="A22" i="1"/>
  <c r="I21" i="1"/>
  <c r="E21" i="1"/>
  <c r="A21" i="1"/>
  <c r="I20" i="1"/>
  <c r="E20" i="1"/>
  <c r="A20" i="1"/>
  <c r="I19" i="1"/>
  <c r="E19" i="1"/>
  <c r="A19" i="1"/>
  <c r="I18" i="1"/>
  <c r="E18" i="1"/>
  <c r="A18" i="1"/>
  <c r="I17" i="1"/>
  <c r="E17" i="1"/>
  <c r="A17" i="1"/>
  <c r="I16" i="1"/>
  <c r="E16" i="1"/>
  <c r="A16" i="1"/>
  <c r="I15" i="1"/>
  <c r="E15" i="1"/>
  <c r="A15" i="1"/>
  <c r="I14" i="1"/>
  <c r="E14" i="1"/>
  <c r="A14" i="1"/>
  <c r="I13" i="1"/>
  <c r="E13" i="1"/>
  <c r="A13" i="1"/>
  <c r="I12" i="1"/>
  <c r="E12" i="1"/>
  <c r="A12" i="1"/>
  <c r="I11" i="1"/>
  <c r="E11" i="1"/>
  <c r="A11" i="1"/>
  <c r="I10" i="1"/>
  <c r="E10" i="1"/>
  <c r="A10" i="1"/>
  <c r="I9" i="1"/>
  <c r="E9" i="1"/>
  <c r="A9" i="1"/>
  <c r="I8" i="1"/>
  <c r="E8" i="1"/>
  <c r="A8" i="1"/>
  <c r="I7" i="1"/>
  <c r="E7" i="1"/>
  <c r="A11" i="2"/>
  <c r="A12" i="2" l="1"/>
  <c r="A2" i="2"/>
  <c r="A13" i="2"/>
  <c r="A14" i="2"/>
  <c r="A5" i="2"/>
  <c r="A15" i="2"/>
  <c r="A6" i="2"/>
  <c r="A3" i="2"/>
  <c r="A10" i="2"/>
  <c r="A4" i="2" l="1"/>
  <c r="A9" i="2"/>
  <c r="A8" i="2"/>
  <c r="A7" i="2"/>
</calcChain>
</file>

<file path=xl/sharedStrings.xml><?xml version="1.0" encoding="utf-8"?>
<sst xmlns="http://schemas.openxmlformats.org/spreadsheetml/2006/main" count="34" uniqueCount="34">
  <si>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</si>
  <si>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</si>
  <si>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</si>
  <si>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</si>
  <si>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</si>
  <si>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</si>
  <si>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</si>
  <si>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</si>
  <si>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</si>
  <si>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</si>
  <si>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</si>
  <si>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</si>
  <si>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Premier de l'an</t>
  </si>
  <si>
    <t>Pâque</t>
  </si>
  <si>
    <t>Lundi de Pâque</t>
  </si>
  <si>
    <t>Fête du Travail</t>
  </si>
  <si>
    <t>Victoire 1945</t>
  </si>
  <si>
    <t>Ascenssion</t>
  </si>
  <si>
    <t>Pentecôte</t>
  </si>
  <si>
    <t>Lundi de Pentecôte</t>
  </si>
  <si>
    <t>Fête Nationnale</t>
  </si>
  <si>
    <t>Ascemption</t>
  </si>
  <si>
    <t>Toussaint</t>
  </si>
  <si>
    <t>Armistice</t>
  </si>
  <si>
    <t>Noël</t>
  </si>
  <si>
    <t>Lendemain de Noël</t>
  </si>
  <si>
    <t>Jour Férié</t>
  </si>
  <si>
    <t>Cercle Généalogique du Pays de la Nied CG 57-1</t>
  </si>
  <si>
    <t>FOYER CULTUREL  *  Rue de la Mairie 57320 FILSTROFF</t>
  </si>
  <si>
    <t>Tél. : 03 87 78 51 45 à FILSTROFF (uniquement les jours de permanence)</t>
  </si>
  <si>
    <t>E-mail : geneanied.cg571@wanadoo.fr  *  Site internet : www.geneanied.fr</t>
  </si>
  <si>
    <t>FILSTROFF de 14h à 17h</t>
  </si>
  <si>
    <t>BOULAY de 14h à 17h</t>
  </si>
  <si>
    <t>Assemblée Générale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</si>
</sst>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 ddd"/>
    <numFmt numFmtId="165" formatCode="[$-F800]dddd\,\ mmmm\ dd\,\ yyyy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sz val="2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4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C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164" fontId="0" fillId="0" borderId="1" xfId="0" applyNumberFormat="1" applyBorder="1" applyAlignment="1">
      <alignment horizontal="center"/>
    </xf>
    <xf numFmtId="0" fontId="0" fillId="0" borderId="3" xfId="0" applyBorder="1"/>
    <xf numFmtId="0" fontId="0" fillId="0" borderId="5" xfId="0" applyBorder="1"/>
    <xf numFmtId="165" fontId="0" fillId="0" borderId="2" xfId="0" applyNumberFormat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164" fontId="0" fillId="0" borderId="0" xfId="0" applyNumberFormat="1"/>
    <xf numFmtId="0" fontId="0" fillId="0" borderId="8" xfId="0" applyBorder="1"/>
    <xf numFmtId="0" fontId="0" fillId="0" borderId="9" xfId="0" applyBorder="1"/>
    <xf numFmtId="0" fontId="0" fillId="0" borderId="11" xfId="0" applyBorder="1"/>
    <xf numFmtId="0" fontId="3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33">
    <dxf>
      <fill>
        <gradientFill degree="90">
          <stop position="0">
            <color rgb="FFFFC000"/>
          </stop>
          <stop position="1">
            <color theme="0"/>
          </stop>
        </gradientFill>
      </fill>
    </dxf>
    <dxf>
      <font>
        <color rgb="FFFF0000"/>
      </font>
      <fill>
        <gradientFill degree="90">
          <stop position="0">
            <color rgb="FF00B0F0"/>
          </stop>
          <stop position="1">
            <color theme="0"/>
          </stop>
        </gradientFill>
      </fill>
    </dxf>
    <dxf>
      <font>
        <color theme="4"/>
      </font>
      <fill>
        <gradientFill degree="90">
          <stop position="0">
            <color theme="0" tint="-0.25098422193060094"/>
          </stop>
          <stop position="1">
            <color theme="0"/>
          </stop>
        </gradientFill>
      </fill>
    </dxf>
    <dxf>
      <font>
        <color theme="4"/>
      </font>
      <fill>
        <gradientFill degree="90">
          <stop position="0">
            <color theme="0" tint="-0.25098422193060094"/>
          </stop>
          <stop position="1">
            <color theme="0"/>
          </stop>
        </gradientFill>
      </fill>
    </dxf>
    <dxf>
      <font>
        <color auto="1"/>
      </font>
      <fill>
        <gradientFill degree="90">
          <stop position="0">
            <color theme="0"/>
          </stop>
          <stop position="1">
            <color rgb="FF7030A0"/>
          </stop>
        </gradientFill>
      </fill>
    </dxf>
    <dxf>
      <fill>
        <gradientFill degree="90">
          <stop position="0">
            <color theme="0"/>
          </stop>
          <stop position="1">
            <color rgb="FFFF99CC"/>
          </stop>
        </gradientFill>
      </fill>
    </dxf>
    <dxf>
      <font>
        <color auto="1"/>
      </font>
      <fill>
        <gradientFill degree="90">
          <stop position="0">
            <color theme="0"/>
          </stop>
          <stop position="1">
            <color rgb="FF7030A0"/>
          </stop>
        </gradientFill>
      </fill>
    </dxf>
    <dxf>
      <font>
        <color theme="4"/>
      </font>
      <fill>
        <gradientFill degree="90">
          <stop position="0">
            <color theme="0" tint="-0.25098422193060094"/>
          </stop>
          <stop position="1">
            <color theme="0"/>
          </stop>
        </gradientFill>
      </fill>
    </dxf>
    <dxf>
      <font>
        <color theme="4"/>
      </font>
      <fill>
        <gradientFill degree="90">
          <stop position="0">
            <color theme="0" tint="-0.25098422193060094"/>
          </stop>
          <stop position="1">
            <color theme="0"/>
          </stop>
        </gradientFill>
      </fill>
    </dxf>
    <dxf>
      <fill>
        <gradientFill degree="90">
          <stop position="0">
            <color rgb="FF7030A0"/>
          </stop>
          <stop position="1">
            <color theme="0"/>
          </stop>
        </gradientFill>
      </fill>
    </dxf>
    <dxf>
      <font>
        <color theme="0"/>
      </font>
    </dxf>
    <dxf>
      <font>
        <color auto="1"/>
      </font>
      <fill>
        <gradientFill degree="90">
          <stop position="0">
            <color theme="0"/>
          </stop>
          <stop position="1">
            <color rgb="FF92D050"/>
          </stop>
        </gradientFill>
      </fill>
    </dxf>
    <dxf>
      <fill>
        <gradientFill degree="90">
          <stop position="0">
            <color rgb="FFFFC000"/>
          </stop>
          <stop position="1">
            <color theme="0"/>
          </stop>
        </gradientFill>
      </fill>
    </dxf>
    <dxf>
      <font>
        <color rgb="FFFF0000"/>
      </font>
      <fill>
        <gradientFill degree="90">
          <stop position="0">
            <color rgb="FF00B0F0"/>
          </stop>
          <stop position="1">
            <color theme="0"/>
          </stop>
        </gradientFill>
      </fill>
    </dxf>
    <dxf>
      <font>
        <color theme="4"/>
      </font>
      <fill>
        <gradientFill degree="90">
          <stop position="0">
            <color theme="0" tint="-0.25098422193060094"/>
          </stop>
          <stop position="1">
            <color theme="0"/>
          </stop>
        </gradientFill>
      </fill>
    </dxf>
    <dxf>
      <font>
        <color theme="4"/>
      </font>
      <fill>
        <gradientFill degree="90">
          <stop position="0">
            <color theme="0" tint="-0.25098422193060094"/>
          </stop>
          <stop position="1">
            <color theme="0"/>
          </stop>
        </gradientFill>
      </fill>
    </dxf>
    <dxf>
      <font>
        <color auto="1"/>
      </font>
      <fill>
        <gradientFill degree="90">
          <stop position="0">
            <color rgb="FF7030A0"/>
          </stop>
          <stop position="1">
            <color theme="0"/>
          </stop>
        </gradientFill>
      </fill>
    </dxf>
    <dxf>
      <fill>
        <gradientFill degree="90">
          <stop position="0">
            <color rgb="FFFFC000"/>
          </stop>
          <stop position="1">
            <color theme="0"/>
          </stop>
        </gradientFill>
      </fill>
    </dxf>
    <dxf>
      <font>
        <color rgb="FFFF0000"/>
      </font>
      <fill>
        <gradientFill degree="90">
          <stop position="0">
            <color rgb="FF00B0F0"/>
          </stop>
          <stop position="1">
            <color theme="0"/>
          </stop>
        </gradientFill>
      </fill>
    </dxf>
    <dxf>
      <font>
        <color theme="4"/>
      </font>
      <fill>
        <gradientFill degree="90">
          <stop position="0">
            <color theme="0" tint="-0.25098422193060094"/>
          </stop>
          <stop position="1">
            <color theme="0"/>
          </stop>
        </gradientFill>
      </fill>
    </dxf>
    <dxf>
      <font>
        <color theme="4"/>
      </font>
      <fill>
        <gradientFill degree="90">
          <stop position="0">
            <color theme="0" tint="-0.25098422193060094"/>
          </stop>
          <stop position="1">
            <color theme="0"/>
          </stop>
        </gradientFill>
      </fill>
    </dxf>
    <dxf>
      <font>
        <color auto="1"/>
      </font>
      <fill>
        <gradientFill degree="90">
          <stop position="0">
            <color theme="0"/>
          </stop>
          <stop position="1">
            <color rgb="FF7030A0"/>
          </stop>
        </gradientFill>
      </fill>
    </dxf>
    <dxf>
      <fill>
        <gradientFill degree="90">
          <stop position="0">
            <color theme="0"/>
          </stop>
          <stop position="1">
            <color rgb="FFFF99CC"/>
          </stop>
        </gradientFill>
      </fill>
    </dxf>
    <dxf>
      <font>
        <color theme="4"/>
      </font>
      <fill>
        <gradientFill degree="90">
          <stop position="0">
            <color theme="0" tint="-0.25098422193060094"/>
          </stop>
          <stop position="1">
            <color theme="0"/>
          </stop>
        </gradientFill>
      </fill>
    </dxf>
    <dxf>
      <font>
        <color theme="4"/>
      </font>
      <fill>
        <gradientFill degree="90">
          <stop position="0">
            <color theme="0" tint="-0.25098422193060094"/>
          </stop>
          <stop position="1">
            <color theme="0"/>
          </stop>
        </gradientFill>
      </fill>
    </dxf>
    <dxf>
      <fill>
        <gradientFill degree="90">
          <stop position="0">
            <color rgb="FF7030A0"/>
          </stop>
          <stop position="1">
            <color theme="0"/>
          </stop>
        </gradientFill>
      </fill>
    </dxf>
    <dxf>
      <font>
        <color theme="0"/>
      </font>
    </dxf>
    <dxf>
      <font>
        <color auto="1"/>
      </font>
      <fill>
        <gradientFill degree="90">
          <stop position="0">
            <color theme="0"/>
          </stop>
          <stop position="1">
            <color rgb="FF92D050"/>
          </stop>
        </gradientFill>
      </fill>
    </dxf>
    <dxf>
      <fill>
        <gradientFill degree="90">
          <stop position="0">
            <color rgb="FFFFC000"/>
          </stop>
          <stop position="1">
            <color theme="0"/>
          </stop>
        </gradientFill>
      </fill>
    </dxf>
    <dxf>
      <font>
        <color rgb="FFFF0000"/>
      </font>
      <fill>
        <gradientFill degree="90">
          <stop position="0">
            <color rgb="FF00B0F0"/>
          </stop>
          <stop position="1">
            <color theme="0"/>
          </stop>
        </gradientFill>
      </fill>
    </dxf>
    <dxf>
      <font>
        <color theme="4"/>
      </font>
      <fill>
        <gradientFill degree="90">
          <stop position="0">
            <color theme="0" tint="-0.25098422193060094"/>
          </stop>
          <stop position="1">
            <color theme="0"/>
          </stop>
        </gradientFill>
      </fill>
    </dxf>
    <dxf>
      <font>
        <color theme="4"/>
      </font>
      <fill>
        <gradientFill degree="90">
          <stop position="0">
            <color theme="0" tint="-0.25098422193060094"/>
          </stop>
          <stop position="1">
            <color theme="0"/>
          </stop>
        </gradientFill>
      </fill>
    </dxf>
    <dxf>
      <font>
        <color auto="1"/>
      </font>
      <fill>
        <gradientFill degree="90">
          <stop position="0">
            <color rgb="FF7030A0"/>
          </stop>
          <stop position="1">
            <color theme="0"/>
          </stop>
        </gradientFill>
      </fill>
    </dxf>
  </dxfs>
  <tableStyles count="0" defaultTableStyle="TableStyleMedium2" defaultPivotStyle="PivotStyleLight16"/>
  <colors>
    <mruColors>
      <color rgb="FFFF99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22" fmlaLink="$K$1" max="9999" min="1900" page="10" val="2026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4</xdr:row>
          <xdr:rowOff>0</xdr:rowOff>
        </xdr:from>
        <xdr:to>
          <xdr:col>10</xdr:col>
          <xdr:colOff>9525</xdr:colOff>
          <xdr:row>5</xdr:row>
          <xdr:rowOff>0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0</xdr:col>
      <xdr:colOff>190500</xdr:colOff>
      <xdr:row>0</xdr:row>
      <xdr:rowOff>80681</xdr:rowOff>
    </xdr:from>
    <xdr:to>
      <xdr:col>1</xdr:col>
      <xdr:colOff>296971</xdr:colOff>
      <xdr:row>4</xdr:row>
      <xdr:rowOff>236258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FAD53BA-B288-4FDD-BBF4-0AA82CEAD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80681"/>
          <a:ext cx="887521" cy="917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AF7C4-36FB-4338-8C7A-B615FDDDAC09}">
  <sheetPr codeName="Feuil1"/>
  <dimension ref="A1:U37"/>
  <sheetViews>
    <sheetView showGridLines="0" tabSelected="1" topLeftCell="A10" zoomScaleNormal="100" workbookViewId="0">
      <selection activeCell="B20" sqref="B20"/>
    </sheetView>
  </sheetViews>
  <sheetFormatPr baseColWidth="10" defaultRowHeight="15" x14ac:dyDescent="0.25"/>
  <cols>
    <col min="1" max="12" width="11.7109375" customWidth="1"/>
  </cols>
  <sheetData>
    <row r="1" spans="1:21" ht="15" customHeight="1" x14ac:dyDescent="0.25">
      <c r="A1" s="8"/>
      <c r="B1" s="9"/>
      <c r="C1" s="22" t="s">
        <v>27</v>
      </c>
      <c r="D1" s="22"/>
      <c r="E1" s="22"/>
      <c r="F1" s="22"/>
      <c r="G1" s="22"/>
      <c r="H1" s="22"/>
      <c r="I1" s="22"/>
      <c r="J1" s="22"/>
      <c r="K1" s="18">
        <v>2026</v>
      </c>
      <c r="L1" s="19"/>
    </row>
    <row r="2" spans="1:21" ht="15" customHeight="1" x14ac:dyDescent="0.25">
      <c r="A2" s="10"/>
      <c r="C2" s="23" t="s">
        <v>28</v>
      </c>
      <c r="D2" s="23"/>
      <c r="E2" s="23"/>
      <c r="F2" s="23"/>
      <c r="G2" s="23"/>
      <c r="H2" s="23"/>
      <c r="I2" s="23"/>
      <c r="J2" s="23"/>
      <c r="K2" s="20"/>
      <c r="L2" s="21"/>
    </row>
    <row r="3" spans="1:21" ht="15" customHeight="1" x14ac:dyDescent="0.25">
      <c r="A3" s="10"/>
      <c r="C3" s="23" t="s">
        <v>29</v>
      </c>
      <c r="D3" s="23"/>
      <c r="E3" s="23"/>
      <c r="F3" s="23"/>
      <c r="G3" s="23"/>
      <c r="H3" s="23"/>
      <c r="I3" s="23"/>
      <c r="J3" s="23"/>
      <c r="K3" s="20"/>
      <c r="L3" s="21"/>
    </row>
    <row r="4" spans="1:21" ht="15" customHeight="1" x14ac:dyDescent="0.25">
      <c r="A4" s="10"/>
      <c r="C4" s="23" t="s">
        <v>30</v>
      </c>
      <c r="D4" s="23"/>
      <c r="E4" s="23"/>
      <c r="F4" s="23"/>
      <c r="G4" s="23"/>
      <c r="H4" s="23"/>
      <c r="I4" s="23"/>
      <c r="J4" s="23"/>
      <c r="K4" s="20"/>
      <c r="L4" s="21"/>
    </row>
    <row r="5" spans="1:21" ht="20.25" customHeight="1" x14ac:dyDescent="0.25">
      <c r="A5" s="10"/>
      <c r="B5" s="11"/>
      <c r="C5" s="16" t="s">
        <v>32</v>
      </c>
      <c r="D5" s="16"/>
      <c r="E5" s="24" t="s">
        <v>31</v>
      </c>
      <c r="F5" s="24"/>
      <c r="G5" s="12" t="s">
        <v>26</v>
      </c>
      <c r="H5" s="17" t="s">
        <v>33</v>
      </c>
      <c r="I5" s="17"/>
      <c r="K5" s="20"/>
      <c r="L5" s="21"/>
    </row>
    <row r="6" spans="1:21" x14ac:dyDescent="0.25">
      <c r="A6" s="13" t="s">
        <v>0</v>
      </c>
      <c r="B6" s="14" t="s">
        <v>1</v>
      </c>
      <c r="C6" s="14" t="s">
        <v>2</v>
      </c>
      <c r="D6" s="14" t="s">
        <v>3</v>
      </c>
      <c r="E6" s="14" t="s">
        <v>4</v>
      </c>
      <c r="F6" s="14" t="s">
        <v>5</v>
      </c>
      <c r="G6" s="14" t="s">
        <v>6</v>
      </c>
      <c r="H6" s="14" t="s">
        <v>7</v>
      </c>
      <c r="I6" s="14" t="s">
        <v>8</v>
      </c>
      <c r="J6" s="14" t="s">
        <v>9</v>
      </c>
      <c r="K6" s="14" t="s">
        <v>10</v>
      </c>
      <c r="L6" s="15" t="s">
        <v>11</v>
      </c>
    </row>
    <row r="7" spans="1:21" ht="15.95" customHeight="1" x14ac:dyDescent="0.25">
      <c r="A7" s="1">
        <f t="array" ref="A7:L37">DATE(K1,COLUMN(1:11),ROW(1:31))</f>
        <v>46023</v>
      </c>
      <c r="B7" s="1">
        <v>46054</v>
      </c>
      <c r="C7" s="1">
        <v>46082</v>
      </c>
      <c r="D7" s="1">
        <v>46113</v>
      </c>
      <c r="E7" s="1">
        <v>46143</v>
      </c>
      <c r="F7" s="1">
        <v>46174</v>
      </c>
      <c r="G7" s="1">
        <v>46204</v>
      </c>
      <c r="H7" s="1">
        <v>46235</v>
      </c>
      <c r="I7" s="1">
        <v>46266</v>
      </c>
      <c r="J7" s="1">
        <v>46296</v>
      </c>
      <c r="K7" s="1">
        <v>46327</v>
      </c>
      <c r="L7" s="1">
        <v>46357</v>
      </c>
      <c r="N7" s="7"/>
      <c r="P7" s="7"/>
      <c r="Q7" s="7"/>
      <c r="R7" s="7"/>
      <c r="S7" s="7"/>
      <c r="T7" s="7"/>
      <c r="U7" s="7"/>
    </row>
    <row r="8" spans="1:21" ht="15.95" customHeight="1" x14ac:dyDescent="0.25">
      <c r="A8" s="1">
        <v>46024</v>
      </c>
      <c r="B8" s="1">
        <v>46055</v>
      </c>
      <c r="C8" s="1">
        <v>46083</v>
      </c>
      <c r="D8" s="1">
        <v>46114</v>
      </c>
      <c r="E8" s="1">
        <v>46144</v>
      </c>
      <c r="F8" s="1">
        <v>46175</v>
      </c>
      <c r="G8" s="1">
        <v>46205</v>
      </c>
      <c r="H8" s="1">
        <v>46236</v>
      </c>
      <c r="I8" s="1">
        <v>46267</v>
      </c>
      <c r="J8" s="1">
        <v>46297</v>
      </c>
      <c r="K8" s="1">
        <v>46328</v>
      </c>
      <c r="L8" s="1">
        <v>46358</v>
      </c>
      <c r="O8" s="7"/>
      <c r="P8" s="7"/>
      <c r="Q8" s="7"/>
      <c r="R8" s="7"/>
      <c r="S8" s="7"/>
      <c r="T8" s="7"/>
    </row>
    <row r="9" spans="1:21" ht="15.95" customHeight="1" x14ac:dyDescent="0.25">
      <c r="A9" s="1">
        <v>46025</v>
      </c>
      <c r="B9" s="1">
        <v>46056</v>
      </c>
      <c r="C9" s="1">
        <v>46084</v>
      </c>
      <c r="D9" s="1">
        <v>46115</v>
      </c>
      <c r="E9" s="1">
        <v>46145</v>
      </c>
      <c r="F9" s="1">
        <v>46176</v>
      </c>
      <c r="G9" s="1">
        <v>46206</v>
      </c>
      <c r="H9" s="1">
        <v>46237</v>
      </c>
      <c r="I9" s="1">
        <v>46268</v>
      </c>
      <c r="J9" s="1">
        <v>46298</v>
      </c>
      <c r="K9" s="1">
        <v>46329</v>
      </c>
      <c r="L9" s="1">
        <v>46359</v>
      </c>
      <c r="N9" s="7"/>
      <c r="O9" s="7"/>
      <c r="P9" s="7"/>
      <c r="Q9" s="7"/>
      <c r="R9" s="7"/>
      <c r="S9" s="7"/>
      <c r="T9" s="7"/>
    </row>
    <row r="10" spans="1:21" ht="15.95" customHeight="1" x14ac:dyDescent="0.25">
      <c r="A10" s="1">
        <v>46026</v>
      </c>
      <c r="B10" s="1">
        <v>46057</v>
      </c>
      <c r="C10" s="1">
        <v>46085</v>
      </c>
      <c r="D10" s="1">
        <v>46116</v>
      </c>
      <c r="E10" s="1">
        <v>46146</v>
      </c>
      <c r="F10" s="1">
        <v>46177</v>
      </c>
      <c r="G10" s="1">
        <v>46207</v>
      </c>
      <c r="H10" s="1">
        <v>46238</v>
      </c>
      <c r="I10" s="1">
        <v>46269</v>
      </c>
      <c r="J10" s="1">
        <v>46299</v>
      </c>
      <c r="K10" s="1">
        <v>46330</v>
      </c>
      <c r="L10" s="1">
        <v>46360</v>
      </c>
      <c r="N10" s="7"/>
      <c r="O10" s="7"/>
      <c r="P10" s="7"/>
      <c r="Q10" s="7"/>
      <c r="R10" s="7"/>
      <c r="S10" s="7"/>
      <c r="T10" s="7"/>
    </row>
    <row r="11" spans="1:21" ht="15.95" customHeight="1" x14ac:dyDescent="0.25">
      <c r="A11" s="1">
        <v>46027</v>
      </c>
      <c r="B11" s="1">
        <v>46058</v>
      </c>
      <c r="C11" s="1">
        <v>46086</v>
      </c>
      <c r="D11" s="1">
        <v>46117</v>
      </c>
      <c r="E11" s="1">
        <v>46147</v>
      </c>
      <c r="F11" s="1">
        <v>46178</v>
      </c>
      <c r="G11" s="1">
        <v>46208</v>
      </c>
      <c r="H11" s="1">
        <v>46239</v>
      </c>
      <c r="I11" s="1">
        <v>46270</v>
      </c>
      <c r="J11" s="1">
        <v>46300</v>
      </c>
      <c r="K11" s="1">
        <v>46331</v>
      </c>
      <c r="L11" s="1">
        <v>46361</v>
      </c>
      <c r="N11" s="7"/>
      <c r="O11" s="7"/>
      <c r="P11" s="7"/>
      <c r="Q11" s="7"/>
      <c r="R11" s="7"/>
      <c r="S11" s="7"/>
      <c r="T11" s="7"/>
    </row>
    <row r="12" spans="1:21" ht="15.95" customHeight="1" x14ac:dyDescent="0.25">
      <c r="A12" s="1">
        <v>46028</v>
      </c>
      <c r="B12" s="1">
        <v>46059</v>
      </c>
      <c r="C12" s="1">
        <v>46087</v>
      </c>
      <c r="D12" s="1">
        <v>46118</v>
      </c>
      <c r="E12" s="1">
        <v>46148</v>
      </c>
      <c r="F12" s="1">
        <v>46179</v>
      </c>
      <c r="G12" s="1">
        <v>46209</v>
      </c>
      <c r="H12" s="1">
        <v>46240</v>
      </c>
      <c r="I12" s="1">
        <v>46271</v>
      </c>
      <c r="J12" s="1">
        <v>46301</v>
      </c>
      <c r="K12" s="1">
        <v>46332</v>
      </c>
      <c r="L12" s="1">
        <v>46362</v>
      </c>
      <c r="N12" s="7"/>
      <c r="O12" s="7"/>
      <c r="P12" s="7"/>
      <c r="Q12" s="7"/>
      <c r="R12" s="7"/>
      <c r="S12" s="7"/>
      <c r="T12" s="7"/>
    </row>
    <row r="13" spans="1:21" ht="15.95" customHeight="1" x14ac:dyDescent="0.25">
      <c r="A13" s="1">
        <v>46029</v>
      </c>
      <c r="B13" s="1">
        <v>46060</v>
      </c>
      <c r="C13" s="1">
        <v>46088</v>
      </c>
      <c r="D13" s="1">
        <v>46119</v>
      </c>
      <c r="E13" s="1">
        <v>46149</v>
      </c>
      <c r="F13" s="1">
        <v>46180</v>
      </c>
      <c r="G13" s="1">
        <v>46210</v>
      </c>
      <c r="H13" s="1">
        <v>46241</v>
      </c>
      <c r="I13" s="1">
        <v>46272</v>
      </c>
      <c r="J13" s="1">
        <v>46302</v>
      </c>
      <c r="K13" s="1">
        <v>46333</v>
      </c>
      <c r="L13" s="1">
        <v>46363</v>
      </c>
      <c r="N13" s="7"/>
      <c r="O13" s="7"/>
      <c r="P13" s="7"/>
      <c r="Q13" s="7"/>
      <c r="R13" s="7"/>
      <c r="S13" s="7"/>
      <c r="T13" s="7"/>
    </row>
    <row r="14" spans="1:21" ht="15.95" customHeight="1" x14ac:dyDescent="0.25">
      <c r="A14" s="1">
        <v>46030</v>
      </c>
      <c r="B14" s="1">
        <v>46061</v>
      </c>
      <c r="C14" s="1">
        <v>46089</v>
      </c>
      <c r="D14" s="1">
        <v>46120</v>
      </c>
      <c r="E14" s="1">
        <v>46150</v>
      </c>
      <c r="F14" s="1">
        <v>46181</v>
      </c>
      <c r="G14" s="1">
        <v>46211</v>
      </c>
      <c r="H14" s="1">
        <v>46242</v>
      </c>
      <c r="I14" s="1">
        <v>46273</v>
      </c>
      <c r="J14" s="1">
        <v>46303</v>
      </c>
      <c r="K14" s="1">
        <v>46334</v>
      </c>
      <c r="L14" s="1">
        <v>46364</v>
      </c>
      <c r="N14" s="7"/>
      <c r="O14" s="7"/>
      <c r="P14" s="7"/>
      <c r="Q14" s="7"/>
      <c r="R14" s="7"/>
      <c r="S14" s="7"/>
      <c r="T14" s="7"/>
    </row>
    <row r="15" spans="1:21" ht="15.95" customHeight="1" x14ac:dyDescent="0.25">
      <c r="A15" s="1">
        <v>46031</v>
      </c>
      <c r="B15" s="1">
        <v>46062</v>
      </c>
      <c r="C15" s="1">
        <v>46090</v>
      </c>
      <c r="D15" s="1">
        <v>46121</v>
      </c>
      <c r="E15" s="1">
        <v>46151</v>
      </c>
      <c r="F15" s="1">
        <v>46182</v>
      </c>
      <c r="G15" s="1">
        <v>46212</v>
      </c>
      <c r="H15" s="1">
        <v>46243</v>
      </c>
      <c r="I15" s="1">
        <v>46274</v>
      </c>
      <c r="J15" s="1">
        <v>46304</v>
      </c>
      <c r="K15" s="1">
        <v>46335</v>
      </c>
      <c r="L15" s="1">
        <v>46365</v>
      </c>
      <c r="N15" s="7"/>
      <c r="O15" s="7"/>
      <c r="P15" s="7"/>
      <c r="Q15" s="7"/>
      <c r="R15" s="7"/>
      <c r="S15" s="7"/>
      <c r="T15" s="7"/>
    </row>
    <row r="16" spans="1:21" ht="15.95" customHeight="1" x14ac:dyDescent="0.25">
      <c r="A16" s="1">
        <v>46032</v>
      </c>
      <c r="B16" s="1">
        <v>46063</v>
      </c>
      <c r="C16" s="1">
        <v>46091</v>
      </c>
      <c r="D16" s="1">
        <v>46122</v>
      </c>
      <c r="E16" s="1">
        <v>46152</v>
      </c>
      <c r="F16" s="1">
        <v>46183</v>
      </c>
      <c r="G16" s="1">
        <v>46213</v>
      </c>
      <c r="H16" s="1">
        <v>46244</v>
      </c>
      <c r="I16" s="1">
        <v>46275</v>
      </c>
      <c r="J16" s="1">
        <v>46305</v>
      </c>
      <c r="K16" s="1">
        <v>46336</v>
      </c>
      <c r="L16" s="1">
        <v>46366</v>
      </c>
      <c r="N16" s="7"/>
      <c r="O16" s="7"/>
      <c r="P16" s="7"/>
      <c r="Q16" s="7"/>
      <c r="R16" s="7"/>
      <c r="S16" s="7"/>
      <c r="T16" s="7"/>
    </row>
    <row r="17" spans="1:20" ht="15.95" customHeight="1" x14ac:dyDescent="0.25">
      <c r="A17" s="1">
        <v>46033</v>
      </c>
      <c r="B17" s="1">
        <v>46064</v>
      </c>
      <c r="C17" s="1">
        <v>46092</v>
      </c>
      <c r="D17" s="1">
        <v>46123</v>
      </c>
      <c r="E17" s="1">
        <v>46153</v>
      </c>
      <c r="F17" s="1">
        <v>46184</v>
      </c>
      <c r="G17" s="1">
        <v>46214</v>
      </c>
      <c r="H17" s="1">
        <v>46245</v>
      </c>
      <c r="I17" s="1">
        <v>46276</v>
      </c>
      <c r="J17" s="1">
        <v>46306</v>
      </c>
      <c r="K17" s="1">
        <v>46337</v>
      </c>
      <c r="L17" s="1">
        <v>46367</v>
      </c>
      <c r="N17" s="7"/>
      <c r="O17" s="7"/>
      <c r="P17" s="7"/>
      <c r="Q17" s="7"/>
      <c r="R17" s="7"/>
      <c r="S17" s="7"/>
      <c r="T17" s="7"/>
    </row>
    <row r="18" spans="1:20" ht="15.95" customHeight="1" x14ac:dyDescent="0.25">
      <c r="A18" s="1">
        <v>46034</v>
      </c>
      <c r="B18" s="1">
        <v>46065</v>
      </c>
      <c r="C18" s="1">
        <v>46093</v>
      </c>
      <c r="D18" s="1">
        <v>46124</v>
      </c>
      <c r="E18" s="1">
        <v>46154</v>
      </c>
      <c r="F18" s="1">
        <v>46185</v>
      </c>
      <c r="G18" s="1">
        <v>46215</v>
      </c>
      <c r="H18" s="1">
        <v>46246</v>
      </c>
      <c r="I18" s="1">
        <v>46277</v>
      </c>
      <c r="J18" s="1">
        <v>46307</v>
      </c>
      <c r="K18" s="1">
        <v>46338</v>
      </c>
      <c r="L18" s="1">
        <v>46368</v>
      </c>
      <c r="N18" s="7"/>
      <c r="O18" s="7"/>
      <c r="P18" s="7"/>
      <c r="Q18" s="7"/>
      <c r="R18" s="7"/>
      <c r="S18" s="7"/>
      <c r="T18" s="7"/>
    </row>
    <row r="19" spans="1:20" ht="15.95" customHeight="1" x14ac:dyDescent="0.25">
      <c r="A19" s="1">
        <v>46035</v>
      </c>
      <c r="B19" s="1">
        <v>46066</v>
      </c>
      <c r="C19" s="1">
        <v>46094</v>
      </c>
      <c r="D19" s="1">
        <v>46125</v>
      </c>
      <c r="E19" s="1">
        <v>46155</v>
      </c>
      <c r="F19" s="1">
        <v>46186</v>
      </c>
      <c r="G19" s="1">
        <v>46216</v>
      </c>
      <c r="H19" s="1">
        <v>46247</v>
      </c>
      <c r="I19" s="1">
        <v>46278</v>
      </c>
      <c r="J19" s="1">
        <v>46308</v>
      </c>
      <c r="K19" s="1">
        <v>46339</v>
      </c>
      <c r="L19" s="1">
        <v>46369</v>
      </c>
      <c r="N19" s="7"/>
      <c r="O19" s="7"/>
      <c r="P19" s="7"/>
      <c r="Q19" s="7"/>
      <c r="R19" s="7"/>
      <c r="S19" s="7"/>
      <c r="T19" s="7"/>
    </row>
    <row r="20" spans="1:20" ht="15.95" customHeight="1" x14ac:dyDescent="0.25">
      <c r="A20" s="1">
        <v>46036</v>
      </c>
      <c r="B20" s="1">
        <v>46067</v>
      </c>
      <c r="C20" s="1">
        <v>46095</v>
      </c>
      <c r="D20" s="1">
        <v>46126</v>
      </c>
      <c r="E20" s="1">
        <v>46156</v>
      </c>
      <c r="F20" s="1">
        <v>46187</v>
      </c>
      <c r="G20" s="1">
        <v>46217</v>
      </c>
      <c r="H20" s="1">
        <v>46248</v>
      </c>
      <c r="I20" s="1">
        <v>46279</v>
      </c>
      <c r="J20" s="1">
        <v>46309</v>
      </c>
      <c r="K20" s="1">
        <v>46340</v>
      </c>
      <c r="L20" s="1">
        <v>46370</v>
      </c>
      <c r="N20" s="7"/>
      <c r="O20" s="7"/>
      <c r="P20" s="7"/>
      <c r="Q20" s="7"/>
      <c r="R20" s="7"/>
      <c r="S20" s="7"/>
      <c r="T20" s="7"/>
    </row>
    <row r="21" spans="1:20" ht="15.95" customHeight="1" x14ac:dyDescent="0.25">
      <c r="A21" s="1">
        <v>46037</v>
      </c>
      <c r="B21" s="1">
        <v>46068</v>
      </c>
      <c r="C21" s="1">
        <v>46096</v>
      </c>
      <c r="D21" s="1">
        <v>46127</v>
      </c>
      <c r="E21" s="1">
        <v>46157</v>
      </c>
      <c r="F21" s="1">
        <v>46188</v>
      </c>
      <c r="G21" s="1">
        <v>46218</v>
      </c>
      <c r="H21" s="1">
        <v>46249</v>
      </c>
      <c r="I21" s="1">
        <v>46280</v>
      </c>
      <c r="J21" s="1">
        <v>46310</v>
      </c>
      <c r="K21" s="1">
        <v>46341</v>
      </c>
      <c r="L21" s="1">
        <v>46371</v>
      </c>
      <c r="N21" s="7"/>
      <c r="O21" s="7"/>
      <c r="P21" s="7"/>
      <c r="Q21" s="7"/>
      <c r="R21" s="7"/>
      <c r="S21" s="7"/>
      <c r="T21" s="7"/>
    </row>
    <row r="22" spans="1:20" ht="15.95" customHeight="1" x14ac:dyDescent="0.25">
      <c r="A22" s="1">
        <v>46038</v>
      </c>
      <c r="B22" s="1">
        <v>46069</v>
      </c>
      <c r="C22" s="1">
        <v>46097</v>
      </c>
      <c r="D22" s="1">
        <v>46128</v>
      </c>
      <c r="E22" s="1">
        <v>46158</v>
      </c>
      <c r="F22" s="1">
        <v>46189</v>
      </c>
      <c r="G22" s="1">
        <v>46219</v>
      </c>
      <c r="H22" s="1">
        <v>46250</v>
      </c>
      <c r="I22" s="1">
        <v>46281</v>
      </c>
      <c r="J22" s="1">
        <v>46311</v>
      </c>
      <c r="K22" s="1">
        <v>46342</v>
      </c>
      <c r="L22" s="1">
        <v>46372</v>
      </c>
      <c r="N22" s="7"/>
      <c r="O22" s="7"/>
      <c r="P22" s="7"/>
      <c r="Q22" s="7"/>
      <c r="R22" s="7"/>
      <c r="S22" s="7"/>
      <c r="T22" s="7"/>
    </row>
    <row r="23" spans="1:20" ht="15.95" customHeight="1" x14ac:dyDescent="0.25">
      <c r="A23" s="1">
        <v>46039</v>
      </c>
      <c r="B23" s="1">
        <v>46070</v>
      </c>
      <c r="C23" s="1">
        <v>46098</v>
      </c>
      <c r="D23" s="1">
        <v>46129</v>
      </c>
      <c r="E23" s="1">
        <v>46159</v>
      </c>
      <c r="F23" s="1">
        <v>46190</v>
      </c>
      <c r="G23" s="1">
        <v>46220</v>
      </c>
      <c r="H23" s="1">
        <v>46251</v>
      </c>
      <c r="I23" s="1">
        <v>46282</v>
      </c>
      <c r="J23" s="1">
        <v>46312</v>
      </c>
      <c r="K23" s="1">
        <v>46343</v>
      </c>
      <c r="L23" s="1">
        <v>46373</v>
      </c>
      <c r="N23" s="7"/>
      <c r="O23" s="7"/>
      <c r="P23" s="7"/>
      <c r="Q23" s="7"/>
      <c r="R23" s="7"/>
      <c r="S23" s="7"/>
      <c r="T23" s="7"/>
    </row>
    <row r="24" spans="1:20" ht="15.95" customHeight="1" x14ac:dyDescent="0.25">
      <c r="A24" s="1">
        <v>46040</v>
      </c>
      <c r="B24" s="1">
        <v>46071</v>
      </c>
      <c r="C24" s="1">
        <v>46099</v>
      </c>
      <c r="D24" s="1">
        <v>46130</v>
      </c>
      <c r="E24" s="1">
        <v>46160</v>
      </c>
      <c r="F24" s="1">
        <v>46191</v>
      </c>
      <c r="G24" s="1">
        <v>46221</v>
      </c>
      <c r="H24" s="1">
        <v>46252</v>
      </c>
      <c r="I24" s="1">
        <v>46283</v>
      </c>
      <c r="J24" s="1">
        <v>46313</v>
      </c>
      <c r="K24" s="1">
        <v>46344</v>
      </c>
      <c r="L24" s="1">
        <v>46374</v>
      </c>
      <c r="N24" s="7"/>
      <c r="O24" s="7"/>
      <c r="P24" s="7"/>
      <c r="Q24" s="7"/>
      <c r="R24" s="7"/>
      <c r="S24" s="7"/>
      <c r="T24" s="7"/>
    </row>
    <row r="25" spans="1:20" ht="15.95" customHeight="1" x14ac:dyDescent="0.25">
      <c r="A25" s="1">
        <v>46041</v>
      </c>
      <c r="B25" s="1">
        <v>46072</v>
      </c>
      <c r="C25" s="1">
        <v>46100</v>
      </c>
      <c r="D25" s="1">
        <v>46131</v>
      </c>
      <c r="E25" s="1">
        <v>46161</v>
      </c>
      <c r="F25" s="1">
        <v>46192</v>
      </c>
      <c r="G25" s="1">
        <v>46222</v>
      </c>
      <c r="H25" s="1">
        <v>46253</v>
      </c>
      <c r="I25" s="1">
        <v>46284</v>
      </c>
      <c r="J25" s="1">
        <v>46314</v>
      </c>
      <c r="K25" s="1">
        <v>46345</v>
      </c>
      <c r="L25" s="1">
        <v>46375</v>
      </c>
      <c r="N25" s="7"/>
      <c r="O25" s="7"/>
      <c r="P25" s="7"/>
      <c r="Q25" s="7"/>
      <c r="R25" s="7"/>
      <c r="S25" s="7"/>
      <c r="T25" s="7"/>
    </row>
    <row r="26" spans="1:20" ht="15.95" customHeight="1" x14ac:dyDescent="0.25">
      <c r="A26" s="1">
        <v>46042</v>
      </c>
      <c r="B26" s="1">
        <v>46073</v>
      </c>
      <c r="C26" s="1">
        <v>46101</v>
      </c>
      <c r="D26" s="1">
        <v>46132</v>
      </c>
      <c r="E26" s="1">
        <v>46162</v>
      </c>
      <c r="F26" s="1">
        <v>46193</v>
      </c>
      <c r="G26" s="1">
        <v>46223</v>
      </c>
      <c r="H26" s="1">
        <v>46254</v>
      </c>
      <c r="I26" s="1">
        <v>46285</v>
      </c>
      <c r="J26" s="1">
        <v>46315</v>
      </c>
      <c r="K26" s="1">
        <v>46346</v>
      </c>
      <c r="L26" s="1">
        <v>46376</v>
      </c>
      <c r="N26" s="7"/>
      <c r="O26" s="7"/>
      <c r="P26" s="7"/>
      <c r="Q26" s="7"/>
      <c r="R26" s="7"/>
      <c r="S26" s="7"/>
      <c r="T26" s="7"/>
    </row>
    <row r="27" spans="1:20" ht="15.95" customHeight="1" x14ac:dyDescent="0.25">
      <c r="A27" s="1">
        <v>46043</v>
      </c>
      <c r="B27" s="1">
        <v>46074</v>
      </c>
      <c r="C27" s="1">
        <v>46102</v>
      </c>
      <c r="D27" s="1">
        <v>46133</v>
      </c>
      <c r="E27" s="1">
        <v>46163</v>
      </c>
      <c r="F27" s="1">
        <v>46194</v>
      </c>
      <c r="G27" s="1">
        <v>46224</v>
      </c>
      <c r="H27" s="1">
        <v>46255</v>
      </c>
      <c r="I27" s="1">
        <v>46286</v>
      </c>
      <c r="J27" s="1">
        <v>46316</v>
      </c>
      <c r="K27" s="1">
        <v>46347</v>
      </c>
      <c r="L27" s="1">
        <v>46377</v>
      </c>
      <c r="N27" s="7"/>
      <c r="O27" s="7"/>
      <c r="P27" s="7"/>
      <c r="Q27" s="7"/>
      <c r="R27" s="7"/>
      <c r="S27" s="7"/>
      <c r="T27" s="7"/>
    </row>
    <row r="28" spans="1:20" ht="15.95" customHeight="1" x14ac:dyDescent="0.25">
      <c r="A28" s="1">
        <v>46044</v>
      </c>
      <c r="B28" s="1">
        <v>46075</v>
      </c>
      <c r="C28" s="1">
        <v>46103</v>
      </c>
      <c r="D28" s="1">
        <v>46134</v>
      </c>
      <c r="E28" s="1">
        <v>46164</v>
      </c>
      <c r="F28" s="1">
        <v>46195</v>
      </c>
      <c r="G28" s="1">
        <v>46225</v>
      </c>
      <c r="H28" s="1">
        <v>46256</v>
      </c>
      <c r="I28" s="1">
        <v>46287</v>
      </c>
      <c r="J28" s="1">
        <v>46317</v>
      </c>
      <c r="K28" s="1">
        <v>46348</v>
      </c>
      <c r="L28" s="1">
        <v>46378</v>
      </c>
      <c r="N28" s="7"/>
      <c r="O28" s="7"/>
      <c r="P28" s="7"/>
      <c r="Q28" s="7"/>
      <c r="R28" s="7"/>
      <c r="S28" s="7"/>
      <c r="T28" s="7"/>
    </row>
    <row r="29" spans="1:20" ht="15.95" customHeight="1" x14ac:dyDescent="0.25">
      <c r="A29" s="1">
        <v>46045</v>
      </c>
      <c r="B29" s="1">
        <v>46076</v>
      </c>
      <c r="C29" s="1">
        <v>46104</v>
      </c>
      <c r="D29" s="1">
        <v>46135</v>
      </c>
      <c r="E29" s="1">
        <v>46165</v>
      </c>
      <c r="F29" s="1">
        <v>46196</v>
      </c>
      <c r="G29" s="1">
        <v>46226</v>
      </c>
      <c r="H29" s="1">
        <v>46257</v>
      </c>
      <c r="I29" s="1">
        <v>46288</v>
      </c>
      <c r="J29" s="1">
        <v>46318</v>
      </c>
      <c r="K29" s="1">
        <v>46349</v>
      </c>
      <c r="L29" s="1">
        <v>46379</v>
      </c>
      <c r="N29" s="7"/>
      <c r="O29" s="7"/>
      <c r="P29" s="7"/>
      <c r="Q29" s="7"/>
      <c r="R29" s="7"/>
      <c r="S29" s="7"/>
      <c r="T29" s="7"/>
    </row>
    <row r="30" spans="1:20" ht="15.95" customHeight="1" x14ac:dyDescent="0.25">
      <c r="A30" s="1">
        <v>46046</v>
      </c>
      <c r="B30" s="1">
        <v>46077</v>
      </c>
      <c r="C30" s="1">
        <v>46105</v>
      </c>
      <c r="D30" s="1">
        <v>46136</v>
      </c>
      <c r="E30" s="1">
        <v>46166</v>
      </c>
      <c r="F30" s="1">
        <v>46197</v>
      </c>
      <c r="G30" s="1">
        <v>46227</v>
      </c>
      <c r="H30" s="1">
        <v>46258</v>
      </c>
      <c r="I30" s="1">
        <v>46289</v>
      </c>
      <c r="J30" s="1">
        <v>46319</v>
      </c>
      <c r="K30" s="1">
        <v>46350</v>
      </c>
      <c r="L30" s="1">
        <v>46380</v>
      </c>
      <c r="N30" s="7"/>
      <c r="O30" s="7"/>
      <c r="P30" s="7"/>
      <c r="Q30" s="7"/>
      <c r="R30" s="7"/>
      <c r="S30" s="7"/>
      <c r="T30" s="7"/>
    </row>
    <row r="31" spans="1:20" ht="15.95" customHeight="1" x14ac:dyDescent="0.25">
      <c r="A31" s="1">
        <v>46047</v>
      </c>
      <c r="B31" s="1">
        <v>46078</v>
      </c>
      <c r="C31" s="1">
        <v>46106</v>
      </c>
      <c r="D31" s="1">
        <v>46137</v>
      </c>
      <c r="E31" s="1">
        <v>46167</v>
      </c>
      <c r="F31" s="1">
        <v>46198</v>
      </c>
      <c r="G31" s="1">
        <v>46228</v>
      </c>
      <c r="H31" s="1">
        <v>46259</v>
      </c>
      <c r="I31" s="1">
        <v>46290</v>
      </c>
      <c r="J31" s="1">
        <v>46320</v>
      </c>
      <c r="K31" s="1">
        <v>46351</v>
      </c>
      <c r="L31" s="1">
        <v>46381</v>
      </c>
      <c r="N31" s="7"/>
      <c r="O31" s="7"/>
      <c r="P31" s="7"/>
      <c r="Q31" s="7"/>
      <c r="R31" s="7"/>
      <c r="S31" s="7"/>
      <c r="T31" s="7"/>
    </row>
    <row r="32" spans="1:20" ht="15.95" customHeight="1" x14ac:dyDescent="0.25">
      <c r="A32" s="1">
        <v>46048</v>
      </c>
      <c r="B32" s="1">
        <v>46079</v>
      </c>
      <c r="C32" s="1">
        <v>46107</v>
      </c>
      <c r="D32" s="1">
        <v>46138</v>
      </c>
      <c r="E32" s="1">
        <v>46168</v>
      </c>
      <c r="F32" s="1">
        <v>46199</v>
      </c>
      <c r="G32" s="1">
        <v>46229</v>
      </c>
      <c r="H32" s="1">
        <v>46260</v>
      </c>
      <c r="I32" s="1">
        <v>46291</v>
      </c>
      <c r="J32" s="1">
        <v>46321</v>
      </c>
      <c r="K32" s="1">
        <v>46352</v>
      </c>
      <c r="L32" s="1">
        <v>46382</v>
      </c>
      <c r="N32" s="7"/>
      <c r="O32" s="7"/>
      <c r="P32" s="7"/>
      <c r="Q32" s="7"/>
      <c r="R32" s="7"/>
      <c r="S32" s="7"/>
      <c r="T32" s="7"/>
    </row>
    <row r="33" spans="1:20" ht="15.95" customHeight="1" x14ac:dyDescent="0.25">
      <c r="A33" s="1">
        <v>46049</v>
      </c>
      <c r="B33" s="1">
        <v>46080</v>
      </c>
      <c r="C33" s="1">
        <v>46108</v>
      </c>
      <c r="D33" s="1">
        <v>46139</v>
      </c>
      <c r="E33" s="1">
        <v>46169</v>
      </c>
      <c r="F33" s="1">
        <v>46200</v>
      </c>
      <c r="G33" s="1">
        <v>46230</v>
      </c>
      <c r="H33" s="1">
        <v>46261</v>
      </c>
      <c r="I33" s="1">
        <v>46292</v>
      </c>
      <c r="J33" s="1">
        <v>46322</v>
      </c>
      <c r="K33" s="1">
        <v>46353</v>
      </c>
      <c r="L33" s="1">
        <v>46383</v>
      </c>
      <c r="N33" s="7"/>
      <c r="O33" s="7"/>
      <c r="P33" s="7"/>
      <c r="Q33" s="7"/>
      <c r="R33" s="7"/>
      <c r="S33" s="7"/>
      <c r="T33" s="7"/>
    </row>
    <row r="34" spans="1:20" ht="15.95" customHeight="1" x14ac:dyDescent="0.25">
      <c r="A34" s="1">
        <v>46050</v>
      </c>
      <c r="B34" s="1">
        <v>46081</v>
      </c>
      <c r="C34" s="1">
        <v>46109</v>
      </c>
      <c r="D34" s="1">
        <v>46140</v>
      </c>
      <c r="E34" s="1">
        <v>46170</v>
      </c>
      <c r="F34" s="1">
        <v>46201</v>
      </c>
      <c r="G34" s="1">
        <v>46231</v>
      </c>
      <c r="H34" s="1">
        <v>46262</v>
      </c>
      <c r="I34" s="1">
        <v>46293</v>
      </c>
      <c r="J34" s="1">
        <v>46323</v>
      </c>
      <c r="K34" s="1">
        <v>46354</v>
      </c>
      <c r="L34" s="1">
        <v>46384</v>
      </c>
      <c r="N34" s="7"/>
      <c r="O34" s="7"/>
      <c r="P34" s="7"/>
      <c r="Q34" s="7"/>
      <c r="R34" s="7"/>
      <c r="S34" s="7"/>
      <c r="T34" s="7"/>
    </row>
    <row r="35" spans="1:20" ht="15.95" customHeight="1" x14ac:dyDescent="0.25">
      <c r="A35" s="1">
        <v>46051</v>
      </c>
      <c r="B35" s="1">
        <v>46082</v>
      </c>
      <c r="C35" s="1">
        <v>46110</v>
      </c>
      <c r="D35" s="1">
        <v>46141</v>
      </c>
      <c r="E35" s="1">
        <v>46171</v>
      </c>
      <c r="F35" s="1">
        <v>46202</v>
      </c>
      <c r="G35" s="1">
        <v>46232</v>
      </c>
      <c r="H35" s="1">
        <v>46263</v>
      </c>
      <c r="I35" s="1">
        <v>46294</v>
      </c>
      <c r="J35" s="1">
        <v>46324</v>
      </c>
      <c r="K35" s="1">
        <v>46355</v>
      </c>
      <c r="L35" s="1">
        <v>46385</v>
      </c>
      <c r="N35" s="7"/>
      <c r="O35" s="7"/>
      <c r="P35" s="7"/>
      <c r="Q35" s="7"/>
      <c r="R35" s="7"/>
      <c r="S35" s="7"/>
      <c r="T35" s="7"/>
    </row>
    <row r="36" spans="1:20" ht="15.95" customHeight="1" x14ac:dyDescent="0.25">
      <c r="A36" s="1">
        <v>46052</v>
      </c>
      <c r="B36" s="1">
        <v>46083</v>
      </c>
      <c r="C36" s="1">
        <v>46111</v>
      </c>
      <c r="D36" s="1">
        <v>46142</v>
      </c>
      <c r="E36" s="1">
        <v>46172</v>
      </c>
      <c r="F36" s="1">
        <v>46203</v>
      </c>
      <c r="G36" s="1">
        <v>46233</v>
      </c>
      <c r="H36" s="1">
        <v>46264</v>
      </c>
      <c r="I36" s="1">
        <v>46295</v>
      </c>
      <c r="J36" s="1">
        <v>46325</v>
      </c>
      <c r="K36" s="1">
        <v>46356</v>
      </c>
      <c r="L36" s="1">
        <v>46386</v>
      </c>
      <c r="N36" s="7"/>
      <c r="O36" s="7"/>
      <c r="P36" s="7"/>
      <c r="Q36" s="7"/>
      <c r="R36" s="7"/>
      <c r="S36" s="7"/>
      <c r="T36" s="7"/>
    </row>
    <row r="37" spans="1:20" ht="15.95" customHeight="1" x14ac:dyDescent="0.25">
      <c r="A37" s="1">
        <v>46053</v>
      </c>
      <c r="B37" s="1">
        <v>46084</v>
      </c>
      <c r="C37" s="1">
        <v>46112</v>
      </c>
      <c r="D37" s="1">
        <v>46143</v>
      </c>
      <c r="E37" s="1">
        <v>46173</v>
      </c>
      <c r="F37" s="1">
        <v>46204</v>
      </c>
      <c r="G37" s="1">
        <v>46234</v>
      </c>
      <c r="H37" s="1">
        <v>46265</v>
      </c>
      <c r="I37" s="1">
        <v>46296</v>
      </c>
      <c r="J37" s="1">
        <v>46326</v>
      </c>
      <c r="K37" s="1">
        <v>46357</v>
      </c>
      <c r="L37" s="1">
        <v>46387</v>
      </c>
      <c r="N37" s="7"/>
      <c r="O37" s="7"/>
      <c r="P37" s="7"/>
      <c r="Q37" s="7"/>
      <c r="R37" s="7"/>
      <c r="S37" s="7"/>
      <c r="T37" s="7"/>
    </row>
  </sheetData>
  <mergeCells count="8">
    <mergeCell ref="C5:D5"/>
    <mergeCell ref="H5:I5"/>
    <mergeCell ref="K1:L5"/>
    <mergeCell ref="C1:J1"/>
    <mergeCell ref="C2:J2"/>
    <mergeCell ref="C3:J3"/>
    <mergeCell ref="C4:J4"/>
    <mergeCell ref="E5:F5"/>
  </mergeCells>
  <phoneticPr fontId="4" type="noConversion"/>
  <conditionalFormatting sqref="A7:A13">
    <cfRule type="expression" dxfId="32" priority="10">
      <formula>WEEKDAY(A7)=7</formula>
    </cfRule>
  </conditionalFormatting>
  <conditionalFormatting sqref="A7:A37">
    <cfRule type="expression" dxfId="31" priority="16">
      <formula>WEEKDAY(A7)=7</formula>
    </cfRule>
    <cfRule type="expression" dxfId="30" priority="24">
      <formula>WEEKDAY(A7)=1</formula>
    </cfRule>
  </conditionalFormatting>
  <conditionalFormatting sqref="A7:D36">
    <cfRule type="expression" dxfId="29" priority="5">
      <formula>OR(A7=Jour_Feries)</formula>
    </cfRule>
  </conditionalFormatting>
  <conditionalFormatting sqref="A14:F20">
    <cfRule type="expression" dxfId="28" priority="6">
      <formula>WEEKDAY(A14)=4</formula>
    </cfRule>
  </conditionalFormatting>
  <conditionalFormatting sqref="A7:L37">
    <cfRule type="timePeriod" dxfId="27" priority="13" timePeriod="today">
      <formula>FLOOR(A7,1)=TODAY()</formula>
    </cfRule>
    <cfRule type="expression" dxfId="26" priority="25">
      <formula>MONTH(A7)&lt;&gt;MONTH(A$7)</formula>
    </cfRule>
  </conditionalFormatting>
  <conditionalFormatting sqref="A21:L27">
    <cfRule type="expression" dxfId="25" priority="8">
      <formula>WEEKDAY(A21)=5</formula>
    </cfRule>
  </conditionalFormatting>
  <conditionalFormatting sqref="B7:B34">
    <cfRule type="expression" dxfId="24" priority="15">
      <formula>WEEKDAY(B7)=7</formula>
    </cfRule>
    <cfRule type="expression" dxfId="23" priority="19">
      <formula>WEEKDAY(B7)=1</formula>
    </cfRule>
  </conditionalFormatting>
  <conditionalFormatting sqref="C27">
    <cfRule type="expression" dxfId="22" priority="9">
      <formula>WEEKDAY(C27)=7</formula>
    </cfRule>
  </conditionalFormatting>
  <conditionalFormatting sqref="C7:L13">
    <cfRule type="expression" dxfId="21" priority="1">
      <formula>WEEKDAY(C7)=7</formula>
    </cfRule>
  </conditionalFormatting>
  <conditionalFormatting sqref="C7:L37">
    <cfRule type="expression" dxfId="20" priority="14">
      <formula>WEEKDAY(C7)=7</formula>
    </cfRule>
    <cfRule type="expression" dxfId="19" priority="17">
      <formula>WEEKDAY(C7)=1</formula>
    </cfRule>
  </conditionalFormatting>
  <conditionalFormatting sqref="E7:L37">
    <cfRule type="expression" dxfId="18" priority="4">
      <formula>OR(E7=Jour_Feries)</formula>
    </cfRule>
  </conditionalFormatting>
  <conditionalFormatting sqref="I14:L20">
    <cfRule type="expression" dxfId="17" priority="7">
      <formula>WEEKDAY(I14)=4</formula>
    </cfRule>
  </conditionalFormatting>
  <printOptions horizontalCentered="1" verticalCentered="1"/>
  <pageMargins left="0" right="0" top="0" bottom="0" header="0" footer="0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Spinner 2">
              <controlPr defaultSize="0" autoPict="0">
                <anchor moveWithCells="1" sizeWithCells="1">
                  <from>
                    <xdr:col>9</xdr:col>
                    <xdr:colOff>0</xdr:colOff>
                    <xdr:row>4</xdr:row>
                    <xdr:rowOff>0</xdr:rowOff>
                  </from>
                  <to>
                    <xdr:col>10</xdr:col>
                    <xdr:colOff>9525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E7DAF-102C-4AE7-AC8C-3E5FA90693A3}">
  <dimension ref="A1:B15"/>
  <sheetViews>
    <sheetView workbookViewId="0">
      <selection sqref="A1:B1"/>
    </sheetView>
  </sheetViews>
  <sheetFormatPr baseColWidth="10" defaultRowHeight="15" x14ac:dyDescent="0.25"/>
  <cols>
    <col min="1" max="1" width="28.5703125" customWidth="1"/>
    <col min="2" max="2" width="20" customWidth="1"/>
  </cols>
  <sheetData>
    <row r="1" spans="1:2" ht="30.75" customHeight="1" thickBot="1" x14ac:dyDescent="0.3">
      <c r="A1" s="25">
        <f>Calendrier!K1</f>
        <v>2026</v>
      </c>
      <c r="B1" s="26"/>
    </row>
    <row r="2" spans="1:2" x14ac:dyDescent="0.25">
      <c r="A2" s="4">
        <f>DATE(A1,1,1)</f>
        <v>46023</v>
      </c>
      <c r="B2" s="2" t="s">
        <v>12</v>
      </c>
    </row>
    <row r="3" spans="1:2" x14ac:dyDescent="0.25">
      <c r="A3" s="6">
        <f>ROUND(DATE(A1,4,MOD(234-11*MOD(A1,19),30))/7,0)*7-6</f>
        <v>46117</v>
      </c>
      <c r="B3" s="2" t="s">
        <v>13</v>
      </c>
    </row>
    <row r="4" spans="1:2" x14ac:dyDescent="0.25">
      <c r="A4" s="6">
        <f>A3+1</f>
        <v>46118</v>
      </c>
      <c r="B4" s="2" t="s">
        <v>14</v>
      </c>
    </row>
    <row r="5" spans="1:2" x14ac:dyDescent="0.25">
      <c r="A5" s="4">
        <f>DATE(A1,5,1)</f>
        <v>46143</v>
      </c>
      <c r="B5" s="2" t="s">
        <v>15</v>
      </c>
    </row>
    <row r="6" spans="1:2" x14ac:dyDescent="0.25">
      <c r="A6" s="4">
        <f>DATE(A1,5,8)</f>
        <v>46150</v>
      </c>
      <c r="B6" s="2" t="s">
        <v>16</v>
      </c>
    </row>
    <row r="7" spans="1:2" x14ac:dyDescent="0.25">
      <c r="A7" s="6">
        <f>A3+39</f>
        <v>46156</v>
      </c>
      <c r="B7" s="2" t="s">
        <v>17</v>
      </c>
    </row>
    <row r="8" spans="1:2" x14ac:dyDescent="0.25">
      <c r="A8" s="6">
        <f>A3+49</f>
        <v>46166</v>
      </c>
      <c r="B8" s="2" t="s">
        <v>18</v>
      </c>
    </row>
    <row r="9" spans="1:2" x14ac:dyDescent="0.25">
      <c r="A9" s="6">
        <f>A3+50</f>
        <v>46167</v>
      </c>
      <c r="B9" s="2" t="s">
        <v>19</v>
      </c>
    </row>
    <row r="10" spans="1:2" x14ac:dyDescent="0.25">
      <c r="A10" s="4">
        <f>DATE(A1,7,14)</f>
        <v>46217</v>
      </c>
      <c r="B10" s="2" t="s">
        <v>20</v>
      </c>
    </row>
    <row r="11" spans="1:2" x14ac:dyDescent="0.25">
      <c r="A11" s="4">
        <f>DATE(A1,8,15)</f>
        <v>46249</v>
      </c>
      <c r="B11" s="2" t="s">
        <v>21</v>
      </c>
    </row>
    <row r="12" spans="1:2" x14ac:dyDescent="0.25">
      <c r="A12" s="4">
        <f>DATE(A1,11,1)</f>
        <v>46327</v>
      </c>
      <c r="B12" s="2" t="s">
        <v>22</v>
      </c>
    </row>
    <row r="13" spans="1:2" x14ac:dyDescent="0.25">
      <c r="A13" s="4">
        <f>DATE(A1,11,11)</f>
        <v>46337</v>
      </c>
      <c r="B13" s="2" t="s">
        <v>23</v>
      </c>
    </row>
    <row r="14" spans="1:2" x14ac:dyDescent="0.25">
      <c r="A14" s="4">
        <f>DATE(A1,12,25)</f>
        <v>46381</v>
      </c>
      <c r="B14" s="2" t="s">
        <v>24</v>
      </c>
    </row>
    <row r="15" spans="1:2" ht="15.75" thickBot="1" x14ac:dyDescent="0.3">
      <c r="A15" s="5">
        <f>DATE(A1,12,26)</f>
        <v>46382</v>
      </c>
      <c r="B15" s="3" t="s">
        <v>25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Calendrier</vt:lpstr>
      <vt:lpstr>Jour Férié</vt:lpstr>
      <vt:lpstr>Ef_Année</vt:lpstr>
      <vt:lpstr>Jour_Feries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Philippe</dc:creator>
  <cp:lastModifiedBy>Philippe BAILLY</cp:lastModifiedBy>
  <cp:lastPrinted>2025-10-04T13:38:05Z</cp:lastPrinted>
  <dcterms:created xsi:type="dcterms:W3CDTF">2020-07-17T20:32:56Z</dcterms:created>
  <dcterms:modified xsi:type="dcterms:W3CDTF">2026-02-03T12:09:30Z</dcterms:modified>
</cp:coreProperties>
</file>